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32" windowWidth="20736" windowHeight="9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3" i="1"/>
  <c r="A193"/>
  <c r="L192"/>
  <c r="J192"/>
  <c r="I192"/>
  <c r="H192"/>
  <c r="G192"/>
  <c r="F192"/>
  <c r="B183"/>
  <c r="A183"/>
  <c r="L182"/>
  <c r="L193" s="1"/>
  <c r="J182"/>
  <c r="J193" s="1"/>
  <c r="I182"/>
  <c r="I193" s="1"/>
  <c r="H182"/>
  <c r="H193" s="1"/>
  <c r="G182"/>
  <c r="G193" s="1"/>
  <c r="F182"/>
  <c r="F193" s="1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L137" s="1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07"/>
  <c r="L118" s="1"/>
  <c r="J107"/>
  <c r="J118" s="1"/>
  <c r="I107"/>
  <c r="I118" s="1"/>
  <c r="H107"/>
  <c r="H118" s="1"/>
  <c r="G107"/>
  <c r="G118" s="1"/>
  <c r="F107"/>
  <c r="F118" s="1"/>
  <c r="B99"/>
  <c r="A99"/>
  <c r="L98"/>
  <c r="J98"/>
  <c r="I98"/>
  <c r="H98"/>
  <c r="G98"/>
  <c r="F98"/>
  <c r="B89"/>
  <c r="A89"/>
  <c r="L88"/>
  <c r="L99" s="1"/>
  <c r="J88"/>
  <c r="J99" s="1"/>
  <c r="I88"/>
  <c r="I99" s="1"/>
  <c r="H88"/>
  <c r="H99" s="1"/>
  <c r="G88"/>
  <c r="G99" s="1"/>
  <c r="F88"/>
  <c r="F99" s="1"/>
  <c r="B80"/>
  <c r="A80"/>
  <c r="L79"/>
  <c r="J79"/>
  <c r="I79"/>
  <c r="H79"/>
  <c r="G79"/>
  <c r="F79"/>
  <c r="B70"/>
  <c r="A70"/>
  <c r="L69"/>
  <c r="L80" s="1"/>
  <c r="J69"/>
  <c r="J80" s="1"/>
  <c r="I69"/>
  <c r="I80" s="1"/>
  <c r="H69"/>
  <c r="H80" s="1"/>
  <c r="G69"/>
  <c r="G80" s="1"/>
  <c r="F69"/>
  <c r="F80" s="1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L23" s="1"/>
  <c r="L194" s="1"/>
  <c r="J12"/>
  <c r="J23" s="1"/>
  <c r="I12"/>
  <c r="I23" s="1"/>
  <c r="H12"/>
  <c r="H23" s="1"/>
  <c r="G12"/>
  <c r="G23" s="1"/>
  <c r="G194" s="1"/>
  <c r="F12"/>
  <c r="F23" s="1"/>
  <c r="I194" l="1"/>
  <c r="J194"/>
  <c r="H194"/>
  <c r="F194"/>
</calcChain>
</file>

<file path=xl/sharedStrings.xml><?xml version="1.0" encoding="utf-8"?>
<sst xmlns="http://schemas.openxmlformats.org/spreadsheetml/2006/main" count="248" uniqueCount="73">
  <si>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</si>
  <si>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</si>
  <si>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</si>
  <si>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</si>
  <si>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</si>
  <si>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</si>
  <si>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</si>
  <si>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</si>
  <si>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</si>
  <si>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</si>
  <si>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</si>
  <si>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</si>
  <si>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</si>
  <si>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</si>
  <si>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</si>
  <si>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</si>
  <si>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</si>
  <si>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</si>
  <si>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</si>
  <si>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</si>
  <si>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</si>
  <si>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</si>
  <si>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</si>
  <si>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</si>
  <si>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</si>
  <si>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</si>
  <si>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</si>
  <si>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</si>
  <si>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</si>
  <si>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</si>
  <si>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</si>
  <si>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</si>
  <si>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</si>
  <si>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</si>
  <si>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</si>
  <si>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</si>
  <si>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</si>
  <si>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</si>
  <si>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</si>
  <si>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</si>
  <si>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Макаронные изделия с сыром</t>
  </si>
  <si>
    <t>блинчики со сгущенкой</t>
  </si>
  <si>
    <t>сок</t>
  </si>
  <si>
    <t>с</t>
  </si>
  <si>
    <t>сладкое</t>
  </si>
  <si>
    <t>кондитерское изделие</t>
  </si>
  <si>
    <t xml:space="preserve">Омлет </t>
  </si>
  <si>
    <t>Чай с сахаром</t>
  </si>
  <si>
    <t>фрукт</t>
  </si>
  <si>
    <t>каша пшеничная</t>
  </si>
  <si>
    <t>кисель</t>
  </si>
  <si>
    <t>Плов(курица)</t>
  </si>
  <si>
    <t>Бутерброд с маслом и сыром</t>
  </si>
  <si>
    <t>Бутерброд с колбасой</t>
  </si>
  <si>
    <t xml:space="preserve">хлеб </t>
  </si>
  <si>
    <t xml:space="preserve">Бутерброд  с колбасой </t>
  </si>
  <si>
    <t>Бутерброд  с маслом и сыром</t>
  </si>
  <si>
    <t>Бутерброд  с колбасой</t>
  </si>
  <si>
    <t>кондитерское  изделие</t>
  </si>
  <si>
    <t>Гречка рассыпчатая с сосиской</t>
  </si>
  <si>
    <t>какао с молоком</t>
  </si>
  <si>
    <t xml:space="preserve">компот </t>
  </si>
  <si>
    <t xml:space="preserve">Компот </t>
  </si>
  <si>
    <t>макароны отварные с сосиской</t>
  </si>
  <si>
    <t>компот</t>
  </si>
  <si>
    <t>МБОУ Торопецкая СОШ №1</t>
  </si>
  <si>
    <t>директор</t>
  </si>
  <si>
    <t xml:space="preserve">Калинина Н. Г. </t>
  </si>
  <si>
    <t>ржаной</t>
  </si>
  <si>
    <t>пшеничный</t>
  </si>
  <si>
    <t xml:space="preserve">каша овсяная </t>
  </si>
  <si>
    <t>каша пшенная</t>
  </si>
  <si>
    <t xml:space="preserve">каша рисовая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</si>
</sst>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5" fillId="2" borderId="2" xfId="0" applyFont="1" applyFill="1" applyBorder="1" applyProtection="1">
      <protection locked="0"/>
    </xf>
    <xf numFmtId="0" fontId="5" fillId="0" borderId="2" xfId="0" applyFont="1" applyBorder="1"/>
    <xf numFmtId="0" fontId="16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Protection="1">
      <protection locked="0"/>
    </xf>
    <xf numFmtId="0" fontId="4" fillId="0" borderId="2" xfId="0" applyFont="1" applyBorder="1"/>
    <xf numFmtId="0" fontId="3" fillId="2" borderId="2" xfId="0" applyFont="1" applyFill="1" applyBorder="1" applyProtection="1">
      <protection locked="0"/>
    </xf>
    <xf numFmtId="0" fontId="3" fillId="0" borderId="2" xfId="0" applyFont="1" applyBorder="1"/>
    <xf numFmtId="0" fontId="2" fillId="0" borderId="2" xfId="0" applyFont="1" applyBorder="1"/>
    <xf numFmtId="0" fontId="1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4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O147" sqref="O14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0" t="s">
        <v>65</v>
      </c>
      <c r="D1" s="61"/>
      <c r="E1" s="61"/>
      <c r="F1" s="12" t="s">
        <v>16</v>
      </c>
      <c r="G1" s="2" t="s">
        <v>17</v>
      </c>
      <c r="H1" s="62" t="s">
        <v>66</v>
      </c>
      <c r="I1" s="62"/>
      <c r="J1" s="62"/>
      <c r="K1" s="62"/>
    </row>
    <row r="2" spans="1:12" ht="17.399999999999999">
      <c r="A2" s="35" t="s">
        <v>6</v>
      </c>
      <c r="C2" s="2"/>
      <c r="G2" s="2" t="s">
        <v>18</v>
      </c>
      <c r="H2" s="62" t="s">
        <v>67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240</v>
      </c>
      <c r="G6" s="40">
        <v>8</v>
      </c>
      <c r="H6" s="40">
        <v>9</v>
      </c>
      <c r="I6" s="40">
        <v>18</v>
      </c>
      <c r="J6" s="40">
        <v>340</v>
      </c>
      <c r="K6" s="41"/>
      <c r="L6" s="40"/>
    </row>
    <row r="7" spans="1:12" ht="14.4">
      <c r="A7" s="23"/>
      <c r="B7" s="15"/>
      <c r="C7" s="11"/>
      <c r="D7" s="6" t="s">
        <v>22</v>
      </c>
      <c r="E7" s="42" t="s">
        <v>60</v>
      </c>
      <c r="F7" s="43">
        <v>200</v>
      </c>
      <c r="G7" s="43">
        <v>2</v>
      </c>
      <c r="H7" s="43">
        <v>3</v>
      </c>
      <c r="I7" s="43">
        <v>10</v>
      </c>
      <c r="J7" s="43">
        <v>61</v>
      </c>
      <c r="K7" s="44"/>
      <c r="L7" s="43"/>
    </row>
    <row r="8" spans="1:12" ht="14.4">
      <c r="A8" s="23"/>
      <c r="B8" s="15"/>
      <c r="C8" s="11"/>
      <c r="D8" s="7" t="s">
        <v>23</v>
      </c>
      <c r="E8" s="42" t="s">
        <v>52</v>
      </c>
      <c r="F8" s="43">
        <v>70</v>
      </c>
      <c r="G8" s="43">
        <v>5</v>
      </c>
      <c r="H8" s="43">
        <v>5</v>
      </c>
      <c r="I8" s="43">
        <v>21</v>
      </c>
      <c r="J8" s="43">
        <v>210</v>
      </c>
      <c r="K8" s="44"/>
      <c r="L8" s="43"/>
    </row>
    <row r="9" spans="1:12" ht="14.4">
      <c r="A9" s="23"/>
      <c r="B9" s="15"/>
      <c r="C9" s="11"/>
      <c r="D9" s="7" t="s">
        <v>23</v>
      </c>
      <c r="E9" s="42" t="s">
        <v>68</v>
      </c>
      <c r="F9" s="43">
        <v>40</v>
      </c>
      <c r="G9" s="43">
        <v>3</v>
      </c>
      <c r="H9" s="43">
        <v>0</v>
      </c>
      <c r="I9" s="43">
        <v>1</v>
      </c>
      <c r="J9" s="43">
        <v>72</v>
      </c>
      <c r="K9" s="44"/>
      <c r="L9" s="43"/>
    </row>
    <row r="10" spans="1:12" ht="14.4">
      <c r="A10" s="23"/>
      <c r="B10" s="15"/>
      <c r="C10" s="11"/>
      <c r="D10" s="6" t="s">
        <v>24</v>
      </c>
      <c r="E10" s="42" t="s">
        <v>24</v>
      </c>
      <c r="F10" s="43">
        <v>130</v>
      </c>
      <c r="G10" s="43">
        <v>1</v>
      </c>
      <c r="H10" s="43">
        <v>2</v>
      </c>
      <c r="I10" s="43">
        <v>26</v>
      </c>
      <c r="J10" s="43">
        <v>59</v>
      </c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4"/>
      <c r="B12" s="17"/>
      <c r="C12" s="8"/>
      <c r="D12" s="18" t="s">
        <v>33</v>
      </c>
      <c r="E12" s="9"/>
      <c r="F12" s="19">
        <f>SUM(F6:F11)</f>
        <v>680</v>
      </c>
      <c r="G12" s="19">
        <f>SUM(G6:G11)</f>
        <v>19</v>
      </c>
      <c r="H12" s="19">
        <f>SUM(H6:H11)</f>
        <v>19</v>
      </c>
      <c r="I12" s="19">
        <f>SUM(I6:I11)</f>
        <v>76</v>
      </c>
      <c r="J12" s="19">
        <f>SUM(J6:J11)</f>
        <v>742</v>
      </c>
      <c r="K12" s="25"/>
      <c r="L12" s="19">
        <f>SUM(L6:L11)</f>
        <v>0</v>
      </c>
    </row>
    <row r="13" spans="1:12" ht="14.4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4.4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4.4">
      <c r="A23" s="29">
        <f>A6</f>
        <v>1</v>
      </c>
      <c r="B23" s="30">
        <f>B6</f>
        <v>1</v>
      </c>
      <c r="C23" s="63" t="s">
        <v>4</v>
      </c>
      <c r="D23" s="64"/>
      <c r="E23" s="31"/>
      <c r="F23" s="32">
        <f>F12+F22</f>
        <v>680</v>
      </c>
      <c r="G23" s="32">
        <f t="shared" ref="G23:J23" si="2">G12+G22</f>
        <v>19</v>
      </c>
      <c r="H23" s="32">
        <f t="shared" si="2"/>
        <v>19</v>
      </c>
      <c r="I23" s="32">
        <f t="shared" si="2"/>
        <v>76</v>
      </c>
      <c r="J23" s="32">
        <f t="shared" si="2"/>
        <v>742</v>
      </c>
      <c r="K23" s="32"/>
      <c r="L23" s="32">
        <f t="shared" ref="L23" si="3">L12+L22</f>
        <v>0</v>
      </c>
    </row>
    <row r="24" spans="1:12" ht="14.4">
      <c r="A24" s="14">
        <v>1</v>
      </c>
      <c r="B24" s="15">
        <v>2</v>
      </c>
      <c r="C24" s="22" t="s">
        <v>20</v>
      </c>
      <c r="D24" s="5" t="s">
        <v>21</v>
      </c>
      <c r="E24" s="39" t="s">
        <v>40</v>
      </c>
      <c r="F24" s="40">
        <v>215</v>
      </c>
      <c r="G24" s="40">
        <v>7</v>
      </c>
      <c r="H24" s="40">
        <v>8</v>
      </c>
      <c r="I24" s="40">
        <v>29</v>
      </c>
      <c r="J24" s="40">
        <v>256</v>
      </c>
      <c r="K24" s="41"/>
      <c r="L24" s="40"/>
    </row>
    <row r="25" spans="1:12" ht="14.4">
      <c r="A25" s="14"/>
      <c r="B25" s="15"/>
      <c r="C25" s="11"/>
      <c r="D25" s="51" t="s">
        <v>22</v>
      </c>
      <c r="E25" s="42" t="s">
        <v>61</v>
      </c>
      <c r="F25" s="43">
        <v>200</v>
      </c>
      <c r="G25" s="43">
        <v>2</v>
      </c>
      <c r="H25" s="43">
        <v>1</v>
      </c>
      <c r="I25" s="43">
        <v>20</v>
      </c>
      <c r="J25" s="43">
        <v>77</v>
      </c>
      <c r="K25" s="44"/>
      <c r="L25" s="43"/>
    </row>
    <row r="26" spans="1:12" ht="14.4">
      <c r="A26" s="14"/>
      <c r="B26" s="15"/>
      <c r="C26" s="11"/>
      <c r="D26" s="7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58" t="s">
        <v>54</v>
      </c>
      <c r="E27" s="42" t="s">
        <v>53</v>
      </c>
      <c r="F27" s="43">
        <v>70</v>
      </c>
      <c r="G27" s="43">
        <v>4</v>
      </c>
      <c r="H27" s="43">
        <v>5</v>
      </c>
      <c r="I27" s="43">
        <v>12</v>
      </c>
      <c r="J27" s="43">
        <v>167</v>
      </c>
      <c r="K27" s="44"/>
      <c r="L27" s="43"/>
    </row>
    <row r="28" spans="1:12" ht="14.4">
      <c r="A28" s="14"/>
      <c r="B28" s="15"/>
      <c r="C28" s="11"/>
      <c r="D28" s="58" t="s">
        <v>54</v>
      </c>
      <c r="E28" s="42" t="s">
        <v>68</v>
      </c>
      <c r="F28" s="43">
        <v>40</v>
      </c>
      <c r="G28" s="43">
        <v>3</v>
      </c>
      <c r="H28" s="43">
        <v>0</v>
      </c>
      <c r="I28" s="43">
        <v>1</v>
      </c>
      <c r="J28" s="43">
        <v>72</v>
      </c>
      <c r="K28" s="44"/>
      <c r="L28" s="43"/>
    </row>
    <row r="29" spans="1:12" ht="14.4">
      <c r="A29" s="14"/>
      <c r="B29" s="15"/>
      <c r="C29" s="11"/>
      <c r="D29" s="51" t="s">
        <v>44</v>
      </c>
      <c r="E29" s="53" t="s">
        <v>45</v>
      </c>
      <c r="F29" s="43">
        <v>40</v>
      </c>
      <c r="G29" s="43">
        <v>1</v>
      </c>
      <c r="H29" s="43">
        <v>3</v>
      </c>
      <c r="I29" s="43">
        <v>6</v>
      </c>
      <c r="J29" s="43">
        <v>68</v>
      </c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6"/>
      <c r="B31" s="17"/>
      <c r="C31" s="8"/>
      <c r="D31" s="18" t="s">
        <v>33</v>
      </c>
      <c r="E31" s="9"/>
      <c r="F31" s="19">
        <f>SUM(F24:F30)</f>
        <v>565</v>
      </c>
      <c r="G31" s="19">
        <f t="shared" ref="G31" si="4">SUM(G24:G30)</f>
        <v>17</v>
      </c>
      <c r="H31" s="19">
        <f t="shared" ref="H31" si="5">SUM(H24:H30)</f>
        <v>17</v>
      </c>
      <c r="I31" s="19">
        <f t="shared" ref="I31" si="6">SUM(I24:I30)</f>
        <v>68</v>
      </c>
      <c r="J31" s="19">
        <f t="shared" ref="J31:L31" si="7">SUM(J24:J30)</f>
        <v>640</v>
      </c>
      <c r="K31" s="25"/>
      <c r="L31" s="19">
        <f t="shared" si="7"/>
        <v>0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4.4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51" t="s">
        <v>43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63" t="s">
        <v>4</v>
      </c>
      <c r="D42" s="64"/>
      <c r="E42" s="31"/>
      <c r="F42" s="32">
        <f>F31+F41</f>
        <v>565</v>
      </c>
      <c r="G42" s="32">
        <f t="shared" ref="G42" si="12">G31+G41</f>
        <v>17</v>
      </c>
      <c r="H42" s="32">
        <f t="shared" ref="H42" si="13">H31+H41</f>
        <v>17</v>
      </c>
      <c r="I42" s="32">
        <f t="shared" ref="I42" si="14">I31+I41</f>
        <v>68</v>
      </c>
      <c r="J42" s="32">
        <f t="shared" ref="J42:L42" si="15">J31+J41</f>
        <v>640</v>
      </c>
      <c r="K42" s="32"/>
      <c r="L42" s="32">
        <f t="shared" si="15"/>
        <v>0</v>
      </c>
    </row>
    <row r="43" spans="1:12" ht="14.4">
      <c r="A43" s="20">
        <v>1</v>
      </c>
      <c r="B43" s="21">
        <v>3</v>
      </c>
      <c r="C43" s="22" t="s">
        <v>20</v>
      </c>
      <c r="D43" s="5" t="s">
        <v>21</v>
      </c>
      <c r="E43" s="39" t="s">
        <v>41</v>
      </c>
      <c r="F43" s="40">
        <v>200</v>
      </c>
      <c r="G43" s="40">
        <v>10</v>
      </c>
      <c r="H43" s="40">
        <v>11</v>
      </c>
      <c r="I43" s="40">
        <v>17</v>
      </c>
      <c r="J43" s="40">
        <v>209</v>
      </c>
      <c r="K43" s="41"/>
      <c r="L43" s="40"/>
    </row>
    <row r="44" spans="1:12" ht="14.4">
      <c r="A44" s="23"/>
      <c r="B44" s="15"/>
      <c r="C44" s="11"/>
      <c r="D44" s="51" t="s">
        <v>22</v>
      </c>
      <c r="E44" s="42" t="s">
        <v>62</v>
      </c>
      <c r="F44" s="43">
        <v>200</v>
      </c>
      <c r="G44" s="43">
        <v>0</v>
      </c>
      <c r="H44" s="43">
        <v>2</v>
      </c>
      <c r="I44" s="43">
        <v>31</v>
      </c>
      <c r="J44" s="43">
        <v>111</v>
      </c>
      <c r="K44" s="44"/>
      <c r="L44" s="43"/>
    </row>
    <row r="45" spans="1:12" ht="14.4">
      <c r="A45" s="23"/>
      <c r="B45" s="15"/>
      <c r="C45" s="11"/>
      <c r="D45" s="58" t="s">
        <v>54</v>
      </c>
      <c r="E45" s="42" t="s">
        <v>55</v>
      </c>
      <c r="F45" s="43">
        <v>70</v>
      </c>
      <c r="G45" s="43">
        <v>5</v>
      </c>
      <c r="H45" s="43">
        <v>6</v>
      </c>
      <c r="I45" s="43">
        <v>21</v>
      </c>
      <c r="J45" s="43">
        <v>144</v>
      </c>
      <c r="K45" s="44"/>
      <c r="L45" s="43"/>
    </row>
    <row r="46" spans="1:12" ht="14.4">
      <c r="A46" s="23"/>
      <c r="B46" s="15"/>
      <c r="C46" s="11"/>
      <c r="D46" s="58" t="s">
        <v>54</v>
      </c>
      <c r="E46" s="42" t="s">
        <v>69</v>
      </c>
      <c r="F46" s="43">
        <v>20</v>
      </c>
      <c r="G46" s="43">
        <v>4</v>
      </c>
      <c r="H46" s="43">
        <v>0</v>
      </c>
      <c r="I46" s="43">
        <v>1</v>
      </c>
      <c r="J46" s="43">
        <v>72</v>
      </c>
      <c r="K46" s="44"/>
      <c r="L46" s="43"/>
    </row>
    <row r="47" spans="1:12" ht="14.4">
      <c r="A47" s="23"/>
      <c r="B47" s="15"/>
      <c r="C47" s="11"/>
      <c r="D47" s="52" t="s">
        <v>30</v>
      </c>
      <c r="E47" s="53" t="s">
        <v>42</v>
      </c>
      <c r="F47" s="43">
        <v>200</v>
      </c>
      <c r="G47" s="43">
        <v>0</v>
      </c>
      <c r="H47" s="43">
        <v>0</v>
      </c>
      <c r="I47" s="43">
        <v>6</v>
      </c>
      <c r="J47" s="43">
        <v>24</v>
      </c>
      <c r="K47" s="44"/>
      <c r="L47" s="43"/>
    </row>
    <row r="48" spans="1:12" ht="14.4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4"/>
      <c r="B50" s="17"/>
      <c r="C50" s="8"/>
      <c r="D50" s="18" t="s">
        <v>33</v>
      </c>
      <c r="E50" s="9"/>
      <c r="F50" s="19">
        <f>SUM(F43:F49)</f>
        <v>690</v>
      </c>
      <c r="G50" s="19">
        <f t="shared" ref="G50" si="16">SUM(G43:G49)</f>
        <v>19</v>
      </c>
      <c r="H50" s="19">
        <f t="shared" ref="H50" si="17">SUM(H43:H49)</f>
        <v>19</v>
      </c>
      <c r="I50" s="19">
        <f t="shared" ref="I50" si="18">SUM(I43:I49)</f>
        <v>76</v>
      </c>
      <c r="J50" s="19">
        <f t="shared" ref="J50:L50" si="19">SUM(J43:J49)</f>
        <v>560</v>
      </c>
      <c r="K50" s="25"/>
      <c r="L50" s="19">
        <f t="shared" si="19"/>
        <v>0</v>
      </c>
    </row>
    <row r="51" spans="1:12" ht="14.4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4.4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63" t="s">
        <v>4</v>
      </c>
      <c r="D61" s="64"/>
      <c r="E61" s="31"/>
      <c r="F61" s="32">
        <f>F50+F60</f>
        <v>690</v>
      </c>
      <c r="G61" s="32">
        <f t="shared" ref="G61" si="24">G50+G60</f>
        <v>19</v>
      </c>
      <c r="H61" s="32">
        <f t="shared" ref="H61" si="25">H50+H60</f>
        <v>19</v>
      </c>
      <c r="I61" s="32">
        <f t="shared" ref="I61" si="26">I50+I60</f>
        <v>76</v>
      </c>
      <c r="J61" s="32">
        <f t="shared" ref="J61:L61" si="27">J50+J60</f>
        <v>560</v>
      </c>
      <c r="K61" s="32"/>
      <c r="L61" s="32">
        <f t="shared" si="27"/>
        <v>0</v>
      </c>
    </row>
    <row r="62" spans="1:12" ht="14.4">
      <c r="A62" s="20">
        <v>1</v>
      </c>
      <c r="B62" s="21">
        <v>4</v>
      </c>
      <c r="C62" s="22" t="s">
        <v>20</v>
      </c>
      <c r="D62" s="5" t="s">
        <v>21</v>
      </c>
      <c r="E62" s="39" t="s">
        <v>46</v>
      </c>
      <c r="F62" s="40">
        <v>200</v>
      </c>
      <c r="G62" s="40">
        <v>6</v>
      </c>
      <c r="H62" s="40">
        <v>11</v>
      </c>
      <c r="I62" s="40">
        <v>9</v>
      </c>
      <c r="J62" s="40">
        <v>315</v>
      </c>
      <c r="K62" s="41"/>
      <c r="L62" s="40"/>
    </row>
    <row r="63" spans="1:12" ht="14.4">
      <c r="A63" s="23"/>
      <c r="B63" s="15"/>
      <c r="C63" s="11"/>
      <c r="D63" s="51" t="s">
        <v>22</v>
      </c>
      <c r="E63" s="42" t="s">
        <v>47</v>
      </c>
      <c r="F63" s="43">
        <v>200</v>
      </c>
      <c r="G63" s="43">
        <v>1</v>
      </c>
      <c r="H63" s="43">
        <v>0</v>
      </c>
      <c r="I63" s="43">
        <v>14</v>
      </c>
      <c r="J63" s="43">
        <v>28</v>
      </c>
      <c r="K63" s="44"/>
      <c r="L63" s="43"/>
    </row>
    <row r="64" spans="1:12" ht="14.4">
      <c r="A64" s="23"/>
      <c r="B64" s="15"/>
      <c r="C64" s="11"/>
      <c r="D64" s="58" t="s">
        <v>54</v>
      </c>
      <c r="E64" s="42" t="s">
        <v>55</v>
      </c>
      <c r="F64" s="43">
        <v>70</v>
      </c>
      <c r="G64" s="43">
        <v>5</v>
      </c>
      <c r="H64" s="43">
        <v>6</v>
      </c>
      <c r="I64" s="43">
        <v>9</v>
      </c>
      <c r="J64" s="43">
        <v>166</v>
      </c>
      <c r="K64" s="44"/>
      <c r="L64" s="43"/>
    </row>
    <row r="65" spans="1:12" ht="14.4">
      <c r="A65" s="23"/>
      <c r="B65" s="15"/>
      <c r="C65" s="11"/>
      <c r="D65" s="58" t="s">
        <v>54</v>
      </c>
      <c r="E65" s="42" t="s">
        <v>68</v>
      </c>
      <c r="F65" s="43">
        <v>40</v>
      </c>
      <c r="G65" s="43">
        <v>3</v>
      </c>
      <c r="H65" s="43">
        <v>0</v>
      </c>
      <c r="I65" s="43">
        <v>1</v>
      </c>
      <c r="J65" s="43">
        <v>72</v>
      </c>
      <c r="K65" s="44"/>
      <c r="L65" s="43"/>
    </row>
    <row r="66" spans="1:12" ht="14.4">
      <c r="A66" s="23"/>
      <c r="B66" s="15"/>
      <c r="C66" s="11"/>
      <c r="D66" s="7" t="s">
        <v>24</v>
      </c>
      <c r="E66" s="42" t="s">
        <v>48</v>
      </c>
      <c r="F66" s="43">
        <v>140</v>
      </c>
      <c r="G66" s="43">
        <v>3</v>
      </c>
      <c r="H66" s="43">
        <v>1</v>
      </c>
      <c r="I66" s="43">
        <v>39</v>
      </c>
      <c r="J66" s="43">
        <v>59</v>
      </c>
      <c r="K66" s="44"/>
      <c r="L66" s="43"/>
    </row>
    <row r="67" spans="1:12" ht="14.4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4"/>
      <c r="B69" s="17"/>
      <c r="C69" s="8"/>
      <c r="D69" s="18" t="s">
        <v>33</v>
      </c>
      <c r="E69" s="9"/>
      <c r="F69" s="19">
        <f>SUM(F62:F68)</f>
        <v>650</v>
      </c>
      <c r="G69" s="19">
        <f t="shared" ref="G69" si="28">SUM(G62:G68)</f>
        <v>18</v>
      </c>
      <c r="H69" s="19">
        <f t="shared" ref="H69" si="29">SUM(H62:H68)</f>
        <v>18</v>
      </c>
      <c r="I69" s="19">
        <f t="shared" ref="I69" si="30">SUM(I62:I68)</f>
        <v>72</v>
      </c>
      <c r="J69" s="19">
        <f t="shared" ref="J69:L69" si="31">SUM(J62:J68)</f>
        <v>640</v>
      </c>
      <c r="K69" s="25"/>
      <c r="L69" s="19">
        <f t="shared" si="31"/>
        <v>0</v>
      </c>
    </row>
    <row r="70" spans="1:12" ht="14.4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4.4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63" t="s">
        <v>4</v>
      </c>
      <c r="D80" s="64"/>
      <c r="E80" s="31"/>
      <c r="F80" s="32">
        <f>F69+F79</f>
        <v>650</v>
      </c>
      <c r="G80" s="32">
        <f t="shared" ref="G80" si="36">G69+G79</f>
        <v>18</v>
      </c>
      <c r="H80" s="32">
        <f t="shared" ref="H80" si="37">H69+H79</f>
        <v>18</v>
      </c>
      <c r="I80" s="32">
        <f t="shared" ref="I80" si="38">I69+I79</f>
        <v>72</v>
      </c>
      <c r="J80" s="32">
        <f t="shared" ref="J80:L80" si="39">J69+J79</f>
        <v>640</v>
      </c>
      <c r="K80" s="32"/>
      <c r="L80" s="32">
        <f t="shared" si="39"/>
        <v>0</v>
      </c>
    </row>
    <row r="81" spans="1:12" ht="14.4">
      <c r="A81" s="20">
        <v>1</v>
      </c>
      <c r="B81" s="21">
        <v>5</v>
      </c>
      <c r="C81" s="22" t="s">
        <v>20</v>
      </c>
      <c r="D81" s="5" t="s">
        <v>21</v>
      </c>
      <c r="E81" s="39" t="s">
        <v>49</v>
      </c>
      <c r="F81" s="40">
        <v>200</v>
      </c>
      <c r="G81" s="40">
        <v>5</v>
      </c>
      <c r="H81" s="40">
        <v>6</v>
      </c>
      <c r="I81" s="40">
        <v>12</v>
      </c>
      <c r="J81" s="40">
        <v>116</v>
      </c>
      <c r="K81" s="41"/>
      <c r="L81" s="40"/>
    </row>
    <row r="82" spans="1:12" ht="14.4">
      <c r="A82" s="23"/>
      <c r="B82" s="15"/>
      <c r="C82" s="11"/>
      <c r="D82" s="54" t="s">
        <v>22</v>
      </c>
      <c r="E82" s="42" t="s">
        <v>50</v>
      </c>
      <c r="F82" s="43">
        <v>200</v>
      </c>
      <c r="G82" s="43">
        <v>0</v>
      </c>
      <c r="H82" s="43">
        <v>0</v>
      </c>
      <c r="I82" s="43">
        <v>14</v>
      </c>
      <c r="J82" s="43">
        <v>50</v>
      </c>
      <c r="K82" s="44"/>
      <c r="L82" s="43"/>
    </row>
    <row r="83" spans="1:12" ht="14.4">
      <c r="A83" s="23"/>
      <c r="B83" s="15"/>
      <c r="C83" s="11"/>
      <c r="D83" s="58" t="s">
        <v>54</v>
      </c>
      <c r="E83" s="42" t="s">
        <v>52</v>
      </c>
      <c r="F83" s="43">
        <v>70</v>
      </c>
      <c r="G83" s="43">
        <v>10</v>
      </c>
      <c r="H83" s="43">
        <v>11</v>
      </c>
      <c r="I83" s="43">
        <v>35</v>
      </c>
      <c r="J83" s="43">
        <v>310</v>
      </c>
      <c r="K83" s="44"/>
      <c r="L83" s="43"/>
    </row>
    <row r="84" spans="1:12" ht="14.4">
      <c r="A84" s="23"/>
      <c r="B84" s="15"/>
      <c r="C84" s="11"/>
      <c r="D84" s="58" t="s">
        <v>54</v>
      </c>
      <c r="E84" s="42" t="s">
        <v>69</v>
      </c>
      <c r="F84" s="43">
        <v>20</v>
      </c>
      <c r="G84" s="43">
        <v>2</v>
      </c>
      <c r="H84" s="43">
        <v>0</v>
      </c>
      <c r="I84" s="43">
        <v>1</v>
      </c>
      <c r="J84" s="43">
        <v>36</v>
      </c>
      <c r="K84" s="44"/>
      <c r="L84" s="43"/>
    </row>
    <row r="85" spans="1:12" ht="14.4">
      <c r="A85" s="23"/>
      <c r="B85" s="15"/>
      <c r="C85" s="11"/>
      <c r="D85" s="55" t="s">
        <v>30</v>
      </c>
      <c r="E85" s="42" t="s">
        <v>42</v>
      </c>
      <c r="F85" s="43">
        <v>200</v>
      </c>
      <c r="G85" s="43">
        <v>0</v>
      </c>
      <c r="H85" s="43">
        <v>0</v>
      </c>
      <c r="I85" s="43">
        <v>6</v>
      </c>
      <c r="J85" s="43">
        <v>24</v>
      </c>
      <c r="K85" s="44"/>
      <c r="L85" s="43"/>
    </row>
    <row r="86" spans="1:12" ht="14.4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4"/>
      <c r="B88" s="17"/>
      <c r="C88" s="8"/>
      <c r="D88" s="18" t="s">
        <v>33</v>
      </c>
      <c r="E88" s="9"/>
      <c r="F88" s="19">
        <f>SUM(F81:F87)</f>
        <v>690</v>
      </c>
      <c r="G88" s="19">
        <f t="shared" ref="G88" si="40">SUM(G81:G87)</f>
        <v>17</v>
      </c>
      <c r="H88" s="19">
        <f t="shared" ref="H88" si="41">SUM(H81:H87)</f>
        <v>17</v>
      </c>
      <c r="I88" s="19">
        <f t="shared" ref="I88" si="42">SUM(I81:I87)</f>
        <v>68</v>
      </c>
      <c r="J88" s="19">
        <f t="shared" ref="J88:L88" si="43">SUM(J81:J87)</f>
        <v>536</v>
      </c>
      <c r="K88" s="25"/>
      <c r="L88" s="19">
        <f t="shared" si="43"/>
        <v>0</v>
      </c>
    </row>
    <row r="89" spans="1:12" ht="14.4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4.4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63" t="s">
        <v>4</v>
      </c>
      <c r="D99" s="64"/>
      <c r="E99" s="31"/>
      <c r="F99" s="32">
        <f>F88+F98</f>
        <v>690</v>
      </c>
      <c r="G99" s="32">
        <f t="shared" ref="G99" si="48">G88+G98</f>
        <v>17</v>
      </c>
      <c r="H99" s="32">
        <f t="shared" ref="H99" si="49">H88+H98</f>
        <v>17</v>
      </c>
      <c r="I99" s="32">
        <f t="shared" ref="I99" si="50">I88+I98</f>
        <v>68</v>
      </c>
      <c r="J99" s="32">
        <f t="shared" ref="J99:L99" si="51">J88+J98</f>
        <v>536</v>
      </c>
      <c r="K99" s="32"/>
      <c r="L99" s="32">
        <f t="shared" si="51"/>
        <v>0</v>
      </c>
    </row>
    <row r="100" spans="1:12" ht="14.4">
      <c r="A100" s="20">
        <v>2</v>
      </c>
      <c r="B100" s="21">
        <v>1</v>
      </c>
      <c r="C100" s="22" t="s">
        <v>20</v>
      </c>
      <c r="D100" s="5" t="s">
        <v>21</v>
      </c>
      <c r="E100" s="39" t="s">
        <v>70</v>
      </c>
      <c r="F100" s="40">
        <v>200</v>
      </c>
      <c r="G100" s="40">
        <v>7</v>
      </c>
      <c r="H100" s="40">
        <v>7</v>
      </c>
      <c r="I100" s="40">
        <v>9</v>
      </c>
      <c r="J100" s="40">
        <v>260</v>
      </c>
      <c r="K100" s="41"/>
      <c r="L100" s="40"/>
    </row>
    <row r="101" spans="1:12" ht="14.4">
      <c r="A101" s="23"/>
      <c r="B101" s="15"/>
      <c r="C101" s="11"/>
      <c r="D101" s="56" t="s">
        <v>22</v>
      </c>
      <c r="E101" s="42" t="s">
        <v>39</v>
      </c>
      <c r="F101" s="43">
        <v>200</v>
      </c>
      <c r="G101" s="43">
        <v>3</v>
      </c>
      <c r="H101" s="43">
        <v>4</v>
      </c>
      <c r="I101" s="43">
        <v>24</v>
      </c>
      <c r="J101" s="43">
        <v>61</v>
      </c>
      <c r="K101" s="44"/>
      <c r="L101" s="43"/>
    </row>
    <row r="102" spans="1:12" ht="14.4">
      <c r="A102" s="23"/>
      <c r="B102" s="15"/>
      <c r="C102" s="11"/>
      <c r="D102" s="58" t="s">
        <v>54</v>
      </c>
      <c r="E102" s="42" t="s">
        <v>56</v>
      </c>
      <c r="F102" s="43">
        <v>70</v>
      </c>
      <c r="G102" s="43">
        <v>5</v>
      </c>
      <c r="H102" s="43">
        <v>5</v>
      </c>
      <c r="I102" s="43">
        <v>21</v>
      </c>
      <c r="J102" s="43">
        <v>210</v>
      </c>
      <c r="K102" s="44"/>
      <c r="L102" s="43"/>
    </row>
    <row r="103" spans="1:12" ht="14.4">
      <c r="A103" s="23"/>
      <c r="B103" s="15"/>
      <c r="C103" s="11"/>
      <c r="D103" s="58" t="s">
        <v>54</v>
      </c>
      <c r="E103" s="42" t="s">
        <v>69</v>
      </c>
      <c r="F103" s="43">
        <v>20</v>
      </c>
      <c r="G103" s="43">
        <v>2</v>
      </c>
      <c r="H103" s="43">
        <v>0</v>
      </c>
      <c r="I103" s="43">
        <v>1</v>
      </c>
      <c r="J103" s="43">
        <v>36</v>
      </c>
      <c r="K103" s="44"/>
      <c r="L103" s="43"/>
    </row>
    <row r="104" spans="1:12" ht="14.4">
      <c r="A104" s="23"/>
      <c r="B104" s="15"/>
      <c r="C104" s="11"/>
      <c r="D104" s="7" t="s">
        <v>24</v>
      </c>
      <c r="E104" s="42" t="s">
        <v>48</v>
      </c>
      <c r="F104" s="43">
        <v>120</v>
      </c>
      <c r="G104" s="43">
        <v>0</v>
      </c>
      <c r="H104" s="43">
        <v>1</v>
      </c>
      <c r="I104" s="43">
        <v>13</v>
      </c>
      <c r="J104" s="43">
        <v>63</v>
      </c>
      <c r="K104" s="44"/>
      <c r="L104" s="43"/>
    </row>
    <row r="105" spans="1:12" ht="14.4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4"/>
      <c r="B107" s="17"/>
      <c r="C107" s="8"/>
      <c r="D107" s="18" t="s">
        <v>33</v>
      </c>
      <c r="E107" s="9"/>
      <c r="F107" s="19">
        <f>SUM(F100:F106)</f>
        <v>610</v>
      </c>
      <c r="G107" s="19">
        <f t="shared" ref="G107:J107" si="52">SUM(G100:G106)</f>
        <v>17</v>
      </c>
      <c r="H107" s="19">
        <f t="shared" si="52"/>
        <v>17</v>
      </c>
      <c r="I107" s="19">
        <f t="shared" si="52"/>
        <v>68</v>
      </c>
      <c r="J107" s="19">
        <f t="shared" si="52"/>
        <v>630</v>
      </c>
      <c r="K107" s="25"/>
      <c r="L107" s="19">
        <f t="shared" ref="L107" si="53">SUM(L100:L106)</f>
        <v>0</v>
      </c>
    </row>
    <row r="108" spans="1:12" ht="14.4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4.4">
      <c r="A118" s="29">
        <f>A100</f>
        <v>2</v>
      </c>
      <c r="B118" s="30">
        <f>B100</f>
        <v>1</v>
      </c>
      <c r="C118" s="63" t="s">
        <v>4</v>
      </c>
      <c r="D118" s="64"/>
      <c r="E118" s="31"/>
      <c r="F118" s="32">
        <f>F107+F117</f>
        <v>610</v>
      </c>
      <c r="G118" s="32">
        <f t="shared" ref="G118" si="56">G107+G117</f>
        <v>17</v>
      </c>
      <c r="H118" s="32">
        <f t="shared" ref="H118" si="57">H107+H117</f>
        <v>17</v>
      </c>
      <c r="I118" s="32">
        <f t="shared" ref="I118" si="58">I107+I117</f>
        <v>68</v>
      </c>
      <c r="J118" s="32">
        <f t="shared" ref="J118:L118" si="59">J107+J117</f>
        <v>630</v>
      </c>
      <c r="K118" s="32"/>
      <c r="L118" s="32">
        <f t="shared" si="59"/>
        <v>0</v>
      </c>
    </row>
    <row r="119" spans="1:12" ht="14.4">
      <c r="A119" s="14">
        <v>2</v>
      </c>
      <c r="B119" s="15">
        <v>2</v>
      </c>
      <c r="C119" s="22" t="s">
        <v>20</v>
      </c>
      <c r="D119" s="5" t="s">
        <v>21</v>
      </c>
      <c r="E119" s="39" t="s">
        <v>51</v>
      </c>
      <c r="F119" s="40">
        <v>200</v>
      </c>
      <c r="G119" s="40">
        <v>8</v>
      </c>
      <c r="H119" s="40">
        <v>9</v>
      </c>
      <c r="I119" s="40">
        <v>30</v>
      </c>
      <c r="J119" s="40">
        <v>271</v>
      </c>
      <c r="K119" s="41"/>
      <c r="L119" s="40"/>
    </row>
    <row r="120" spans="1:12" ht="14.4">
      <c r="A120" s="14"/>
      <c r="B120" s="15"/>
      <c r="C120" s="11"/>
      <c r="D120" s="56" t="s">
        <v>22</v>
      </c>
      <c r="E120" s="42" t="s">
        <v>50</v>
      </c>
      <c r="F120" s="43">
        <v>200</v>
      </c>
      <c r="G120" s="43">
        <v>0</v>
      </c>
      <c r="H120" s="43">
        <v>4</v>
      </c>
      <c r="I120" s="43">
        <v>16</v>
      </c>
      <c r="J120" s="43">
        <v>50</v>
      </c>
      <c r="K120" s="44"/>
      <c r="L120" s="43"/>
    </row>
    <row r="121" spans="1:12" ht="14.4">
      <c r="A121" s="14"/>
      <c r="B121" s="15"/>
      <c r="C121" s="11"/>
      <c r="D121" s="58" t="s">
        <v>54</v>
      </c>
      <c r="E121" s="42" t="s">
        <v>53</v>
      </c>
      <c r="F121" s="43">
        <v>70</v>
      </c>
      <c r="G121" s="43">
        <v>5</v>
      </c>
      <c r="H121" s="43">
        <v>5</v>
      </c>
      <c r="I121" s="43">
        <v>14</v>
      </c>
      <c r="J121" s="43">
        <v>190</v>
      </c>
      <c r="K121" s="44"/>
      <c r="L121" s="43"/>
    </row>
    <row r="122" spans="1:12" ht="14.4">
      <c r="A122" s="14"/>
      <c r="B122" s="15"/>
      <c r="C122" s="11"/>
      <c r="D122" s="58" t="s">
        <v>54</v>
      </c>
      <c r="E122" s="42" t="s">
        <v>68</v>
      </c>
      <c r="F122" s="43">
        <v>40</v>
      </c>
      <c r="G122" s="43">
        <v>3</v>
      </c>
      <c r="H122" s="43">
        <v>0</v>
      </c>
      <c r="I122" s="43">
        <v>1</v>
      </c>
      <c r="J122" s="43">
        <v>72</v>
      </c>
      <c r="K122" s="44"/>
      <c r="L122" s="43"/>
    </row>
    <row r="123" spans="1:12" ht="14.4">
      <c r="A123" s="14"/>
      <c r="B123" s="15"/>
      <c r="C123" s="11"/>
      <c r="D123" s="7" t="s">
        <v>24</v>
      </c>
      <c r="E123" s="42" t="s">
        <v>48</v>
      </c>
      <c r="F123" s="43">
        <v>120</v>
      </c>
      <c r="G123" s="43">
        <v>3</v>
      </c>
      <c r="H123" s="43">
        <v>1</v>
      </c>
      <c r="I123" s="43">
        <v>15</v>
      </c>
      <c r="J123" s="43">
        <v>63</v>
      </c>
      <c r="K123" s="44"/>
      <c r="L123" s="43"/>
    </row>
    <row r="124" spans="1:12" ht="14.4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6"/>
      <c r="B126" s="17"/>
      <c r="C126" s="8"/>
      <c r="D126" s="18" t="s">
        <v>33</v>
      </c>
      <c r="E126" s="9"/>
      <c r="F126" s="19">
        <f>SUM(F119:F125)</f>
        <v>630</v>
      </c>
      <c r="G126" s="19">
        <f t="shared" ref="G126:J126" si="60">SUM(G119:G125)</f>
        <v>19</v>
      </c>
      <c r="H126" s="19">
        <f t="shared" si="60"/>
        <v>19</v>
      </c>
      <c r="I126" s="19">
        <f t="shared" si="60"/>
        <v>76</v>
      </c>
      <c r="J126" s="19">
        <f t="shared" si="60"/>
        <v>646</v>
      </c>
      <c r="K126" s="25"/>
      <c r="L126" s="19">
        <f t="shared" ref="L126" si="61">SUM(L119:L125)</f>
        <v>0</v>
      </c>
    </row>
    <row r="127" spans="1:12" ht="14.4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2">SUM(G127:G135)</f>
        <v>0</v>
      </c>
      <c r="H136" s="19">
        <f t="shared" si="62"/>
        <v>0</v>
      </c>
      <c r="I136" s="19">
        <f t="shared" si="62"/>
        <v>0</v>
      </c>
      <c r="J136" s="19">
        <f t="shared" si="62"/>
        <v>0</v>
      </c>
      <c r="K136" s="25"/>
      <c r="L136" s="19">
        <f t="shared" ref="L136" si="63">SUM(L127:L135)</f>
        <v>0</v>
      </c>
    </row>
    <row r="137" spans="1:12" ht="14.4">
      <c r="A137" s="33">
        <f>A119</f>
        <v>2</v>
      </c>
      <c r="B137" s="33">
        <f>B119</f>
        <v>2</v>
      </c>
      <c r="C137" s="63" t="s">
        <v>4</v>
      </c>
      <c r="D137" s="64"/>
      <c r="E137" s="31"/>
      <c r="F137" s="32">
        <f>F126+F136</f>
        <v>630</v>
      </c>
      <c r="G137" s="32">
        <f t="shared" ref="G137" si="64">G126+G136</f>
        <v>19</v>
      </c>
      <c r="H137" s="32">
        <f t="shared" ref="H137" si="65">H126+H136</f>
        <v>19</v>
      </c>
      <c r="I137" s="32">
        <f t="shared" ref="I137" si="66">I126+I136</f>
        <v>76</v>
      </c>
      <c r="J137" s="32">
        <f t="shared" ref="J137:L137" si="67">J126+J136</f>
        <v>646</v>
      </c>
      <c r="K137" s="32"/>
      <c r="L137" s="32">
        <f t="shared" si="67"/>
        <v>0</v>
      </c>
    </row>
    <row r="138" spans="1:12" ht="14.4">
      <c r="A138" s="20">
        <v>2</v>
      </c>
      <c r="B138" s="21">
        <v>3</v>
      </c>
      <c r="C138" s="22" t="s">
        <v>20</v>
      </c>
      <c r="D138" s="5" t="s">
        <v>21</v>
      </c>
      <c r="E138" s="39" t="s">
        <v>71</v>
      </c>
      <c r="F138" s="40">
        <v>200</v>
      </c>
      <c r="G138" s="40">
        <v>11</v>
      </c>
      <c r="H138" s="40">
        <v>11</v>
      </c>
      <c r="I138" s="40">
        <v>10</v>
      </c>
      <c r="J138" s="40">
        <v>209</v>
      </c>
      <c r="K138" s="41"/>
      <c r="L138" s="40"/>
    </row>
    <row r="139" spans="1:12" ht="14.4">
      <c r="A139" s="23"/>
      <c r="B139" s="15"/>
      <c r="C139" s="11"/>
      <c r="D139" s="56" t="s">
        <v>22</v>
      </c>
      <c r="E139" s="42" t="s">
        <v>62</v>
      </c>
      <c r="F139" s="43">
        <v>200</v>
      </c>
      <c r="G139" s="43">
        <v>1</v>
      </c>
      <c r="H139" s="43">
        <v>1</v>
      </c>
      <c r="I139" s="43">
        <v>36</v>
      </c>
      <c r="J139" s="43">
        <v>156</v>
      </c>
      <c r="K139" s="44"/>
      <c r="L139" s="43"/>
    </row>
    <row r="140" spans="1:12" ht="14.4">
      <c r="A140" s="23"/>
      <c r="B140" s="15"/>
      <c r="C140" s="11"/>
      <c r="D140" s="58" t="s">
        <v>54</v>
      </c>
      <c r="E140" s="42" t="s">
        <v>57</v>
      </c>
      <c r="F140" s="43">
        <v>70</v>
      </c>
      <c r="G140" s="43">
        <v>4</v>
      </c>
      <c r="H140" s="43">
        <v>5</v>
      </c>
      <c r="I140" s="43">
        <v>9</v>
      </c>
      <c r="J140" s="43">
        <v>44</v>
      </c>
      <c r="K140" s="44"/>
      <c r="L140" s="43"/>
    </row>
    <row r="141" spans="1:12" ht="15.75" customHeight="1">
      <c r="A141" s="23"/>
      <c r="B141" s="15"/>
      <c r="C141" s="11"/>
      <c r="D141" s="58" t="s">
        <v>54</v>
      </c>
      <c r="E141" s="42" t="s">
        <v>69</v>
      </c>
      <c r="F141" s="43">
        <v>20</v>
      </c>
      <c r="G141" s="43">
        <v>2</v>
      </c>
      <c r="H141" s="43">
        <v>0</v>
      </c>
      <c r="I141" s="43">
        <v>1</v>
      </c>
      <c r="J141" s="43">
        <v>36</v>
      </c>
      <c r="K141" s="44"/>
      <c r="L141" s="43"/>
    </row>
    <row r="142" spans="1:12" ht="14.4">
      <c r="A142" s="23"/>
      <c r="B142" s="15"/>
      <c r="C142" s="11"/>
      <c r="D142" s="7" t="s">
        <v>24</v>
      </c>
      <c r="E142" s="42" t="s">
        <v>48</v>
      </c>
      <c r="F142" s="43">
        <v>120</v>
      </c>
      <c r="G142" s="43">
        <v>0</v>
      </c>
      <c r="H142" s="43">
        <v>1</v>
      </c>
      <c r="I142" s="43">
        <v>16</v>
      </c>
      <c r="J142" s="43">
        <v>63</v>
      </c>
      <c r="K142" s="44"/>
      <c r="L142" s="43"/>
    </row>
    <row r="143" spans="1:12" ht="14.4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4"/>
      <c r="B145" s="17"/>
      <c r="C145" s="8"/>
      <c r="D145" s="18" t="s">
        <v>33</v>
      </c>
      <c r="E145" s="9"/>
      <c r="F145" s="19">
        <f>SUM(F138:F144)</f>
        <v>610</v>
      </c>
      <c r="G145" s="19">
        <f t="shared" ref="G145:J145" si="68">SUM(G138:G144)</f>
        <v>18</v>
      </c>
      <c r="H145" s="19">
        <f t="shared" si="68"/>
        <v>18</v>
      </c>
      <c r="I145" s="19">
        <f t="shared" si="68"/>
        <v>72</v>
      </c>
      <c r="J145" s="19">
        <f t="shared" si="68"/>
        <v>508</v>
      </c>
      <c r="K145" s="25"/>
      <c r="L145" s="19">
        <f t="shared" ref="L145" si="69">SUM(L138:L144)</f>
        <v>0</v>
      </c>
    </row>
    <row r="146" spans="1:12" ht="14.4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4.4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70">SUM(G146:G154)</f>
        <v>0</v>
      </c>
      <c r="H155" s="19">
        <f t="shared" si="70"/>
        <v>0</v>
      </c>
      <c r="I155" s="19">
        <f t="shared" si="70"/>
        <v>0</v>
      </c>
      <c r="J155" s="19">
        <f t="shared" si="70"/>
        <v>0</v>
      </c>
      <c r="K155" s="25"/>
      <c r="L155" s="19">
        <f t="shared" ref="L155" si="71">SUM(L146:L154)</f>
        <v>0</v>
      </c>
    </row>
    <row r="156" spans="1:12" ht="14.4">
      <c r="A156" s="29">
        <f>A138</f>
        <v>2</v>
      </c>
      <c r="B156" s="30">
        <f>B138</f>
        <v>3</v>
      </c>
      <c r="C156" s="63" t="s">
        <v>4</v>
      </c>
      <c r="D156" s="64"/>
      <c r="E156" s="31"/>
      <c r="F156" s="32">
        <f>F145+F155</f>
        <v>610</v>
      </c>
      <c r="G156" s="32">
        <f t="shared" ref="G156" si="72">G145+G155</f>
        <v>18</v>
      </c>
      <c r="H156" s="32">
        <f t="shared" ref="H156" si="73">H145+H155</f>
        <v>18</v>
      </c>
      <c r="I156" s="32">
        <f t="shared" ref="I156" si="74">I145+I155</f>
        <v>72</v>
      </c>
      <c r="J156" s="32">
        <f t="shared" ref="J156:L156" si="75">J145+J155</f>
        <v>508</v>
      </c>
      <c r="K156" s="32"/>
      <c r="L156" s="32">
        <f t="shared" si="75"/>
        <v>0</v>
      </c>
    </row>
    <row r="157" spans="1:12" ht="14.4">
      <c r="A157" s="20">
        <v>2</v>
      </c>
      <c r="B157" s="21">
        <v>4</v>
      </c>
      <c r="C157" s="22" t="s">
        <v>20</v>
      </c>
      <c r="D157" s="5" t="s">
        <v>21</v>
      </c>
      <c r="E157" s="39" t="s">
        <v>72</v>
      </c>
      <c r="F157" s="40">
        <v>200</v>
      </c>
      <c r="G157" s="40">
        <v>5</v>
      </c>
      <c r="H157" s="40">
        <v>5</v>
      </c>
      <c r="I157" s="40">
        <v>36</v>
      </c>
      <c r="J157" s="40">
        <v>284</v>
      </c>
      <c r="K157" s="41"/>
      <c r="L157" s="40"/>
    </row>
    <row r="158" spans="1:12" ht="14.4">
      <c r="A158" s="23"/>
      <c r="B158" s="15"/>
      <c r="C158" s="11"/>
      <c r="D158" s="56" t="s">
        <v>22</v>
      </c>
      <c r="E158" s="42" t="s">
        <v>39</v>
      </c>
      <c r="F158" s="43">
        <v>200</v>
      </c>
      <c r="G158" s="43">
        <v>3</v>
      </c>
      <c r="H158" s="43">
        <v>4</v>
      </c>
      <c r="I158" s="43">
        <v>19</v>
      </c>
      <c r="J158" s="43">
        <v>141</v>
      </c>
      <c r="K158" s="44"/>
      <c r="L158" s="43"/>
    </row>
    <row r="159" spans="1:12" ht="14.4">
      <c r="A159" s="23"/>
      <c r="B159" s="15"/>
      <c r="C159" s="11"/>
      <c r="D159" s="58" t="s">
        <v>54</v>
      </c>
      <c r="E159" s="42" t="s">
        <v>56</v>
      </c>
      <c r="F159" s="43">
        <v>70</v>
      </c>
      <c r="G159" s="43">
        <v>7</v>
      </c>
      <c r="H159" s="43">
        <v>5</v>
      </c>
      <c r="I159" s="43">
        <v>8</v>
      </c>
      <c r="J159" s="43">
        <v>167</v>
      </c>
      <c r="K159" s="44"/>
      <c r="L159" s="43"/>
    </row>
    <row r="160" spans="1:12" ht="14.4">
      <c r="A160" s="23"/>
      <c r="B160" s="15"/>
      <c r="C160" s="11"/>
      <c r="D160" s="58" t="s">
        <v>54</v>
      </c>
      <c r="E160" s="42" t="s">
        <v>69</v>
      </c>
      <c r="F160" s="43">
        <v>20</v>
      </c>
      <c r="G160" s="43">
        <v>2</v>
      </c>
      <c r="H160" s="43">
        <v>0</v>
      </c>
      <c r="I160" s="43">
        <v>1</v>
      </c>
      <c r="J160" s="43">
        <v>36</v>
      </c>
      <c r="K160" s="44"/>
      <c r="L160" s="43"/>
    </row>
    <row r="161" spans="1:12" ht="14.4">
      <c r="A161" s="23"/>
      <c r="B161" s="15"/>
      <c r="C161" s="11"/>
      <c r="D161" s="57" t="s">
        <v>44</v>
      </c>
      <c r="E161" s="42" t="s">
        <v>58</v>
      </c>
      <c r="F161" s="43">
        <v>40</v>
      </c>
      <c r="G161" s="43">
        <v>1</v>
      </c>
      <c r="H161" s="43">
        <v>4</v>
      </c>
      <c r="I161" s="43">
        <v>8</v>
      </c>
      <c r="J161" s="43">
        <v>68</v>
      </c>
      <c r="K161" s="44"/>
      <c r="L161" s="43"/>
    </row>
    <row r="162" spans="1:12" ht="14.4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4"/>
      <c r="B164" s="17"/>
      <c r="C164" s="8"/>
      <c r="D164" s="18" t="s">
        <v>33</v>
      </c>
      <c r="E164" s="9"/>
      <c r="F164" s="19">
        <f>SUM(F157:F163)</f>
        <v>530</v>
      </c>
      <c r="G164" s="19">
        <f t="shared" ref="G164:J164" si="76">SUM(G157:G163)</f>
        <v>18</v>
      </c>
      <c r="H164" s="19">
        <f t="shared" si="76"/>
        <v>18</v>
      </c>
      <c r="I164" s="19">
        <f t="shared" si="76"/>
        <v>72</v>
      </c>
      <c r="J164" s="19">
        <f t="shared" si="76"/>
        <v>696</v>
      </c>
      <c r="K164" s="25"/>
      <c r="L164" s="19">
        <f t="shared" ref="L164" si="77">SUM(L157:L163)</f>
        <v>0</v>
      </c>
    </row>
    <row r="165" spans="1:12" ht="14.4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8">SUM(G165:G173)</f>
        <v>0</v>
      </c>
      <c r="H174" s="19">
        <f t="shared" si="78"/>
        <v>0</v>
      </c>
      <c r="I174" s="19">
        <f t="shared" si="78"/>
        <v>0</v>
      </c>
      <c r="J174" s="19">
        <f t="shared" si="78"/>
        <v>0</v>
      </c>
      <c r="K174" s="25"/>
      <c r="L174" s="19">
        <f t="shared" ref="L174" si="79">SUM(L165:L173)</f>
        <v>0</v>
      </c>
    </row>
    <row r="175" spans="1:12" ht="14.4">
      <c r="A175" s="29">
        <f>A157</f>
        <v>2</v>
      </c>
      <c r="B175" s="30">
        <f>B157</f>
        <v>4</v>
      </c>
      <c r="C175" s="63" t="s">
        <v>4</v>
      </c>
      <c r="D175" s="64"/>
      <c r="E175" s="31"/>
      <c r="F175" s="32">
        <f>F164+F174</f>
        <v>530</v>
      </c>
      <c r="G175" s="32">
        <f t="shared" ref="G175" si="80">G164+G174</f>
        <v>18</v>
      </c>
      <c r="H175" s="32">
        <f t="shared" ref="H175" si="81">H164+H174</f>
        <v>18</v>
      </c>
      <c r="I175" s="32">
        <f t="shared" ref="I175" si="82">I164+I174</f>
        <v>72</v>
      </c>
      <c r="J175" s="32">
        <f t="shared" ref="J175:L175" si="83">J164+J174</f>
        <v>696</v>
      </c>
      <c r="K175" s="32"/>
      <c r="L175" s="32">
        <f t="shared" si="83"/>
        <v>0</v>
      </c>
    </row>
    <row r="176" spans="1:12" ht="14.4">
      <c r="A176" s="20">
        <v>2</v>
      </c>
      <c r="B176" s="21">
        <v>5</v>
      </c>
      <c r="C176" s="22" t="s">
        <v>20</v>
      </c>
      <c r="D176" s="5" t="s">
        <v>21</v>
      </c>
      <c r="E176" s="39" t="s">
        <v>63</v>
      </c>
      <c r="F176" s="40">
        <v>210</v>
      </c>
      <c r="G176" s="40">
        <v>10</v>
      </c>
      <c r="H176" s="40">
        <v>11</v>
      </c>
      <c r="I176" s="40">
        <v>18</v>
      </c>
      <c r="J176" s="40">
        <v>300</v>
      </c>
      <c r="K176" s="41"/>
      <c r="L176" s="40"/>
    </row>
    <row r="177" spans="1:12" ht="14.4">
      <c r="A177" s="23"/>
      <c r="B177" s="15"/>
      <c r="C177" s="11"/>
      <c r="D177" s="59" t="s">
        <v>22</v>
      </c>
      <c r="E177" s="42" t="s">
        <v>64</v>
      </c>
      <c r="F177" s="43">
        <v>200</v>
      </c>
      <c r="G177" s="43">
        <v>1</v>
      </c>
      <c r="H177" s="43">
        <v>1</v>
      </c>
      <c r="I177" s="43">
        <v>40</v>
      </c>
      <c r="J177" s="43">
        <v>77</v>
      </c>
      <c r="K177" s="44"/>
      <c r="L177" s="43"/>
    </row>
    <row r="178" spans="1:12" ht="14.4">
      <c r="A178" s="23"/>
      <c r="B178" s="15"/>
      <c r="C178" s="11"/>
      <c r="D178" s="58" t="s">
        <v>54</v>
      </c>
      <c r="E178" s="42" t="s">
        <v>53</v>
      </c>
      <c r="F178" s="43">
        <v>60</v>
      </c>
      <c r="G178" s="43">
        <v>4</v>
      </c>
      <c r="H178" s="43">
        <v>6</v>
      </c>
      <c r="I178" s="43">
        <v>13</v>
      </c>
      <c r="J178" s="43">
        <v>167</v>
      </c>
      <c r="K178" s="44"/>
      <c r="L178" s="43"/>
    </row>
    <row r="179" spans="1:12" ht="14.4">
      <c r="A179" s="23"/>
      <c r="B179" s="15"/>
      <c r="C179" s="11"/>
      <c r="D179" s="58" t="s">
        <v>54</v>
      </c>
      <c r="E179" s="42" t="s">
        <v>68</v>
      </c>
      <c r="F179" s="43">
        <v>40</v>
      </c>
      <c r="G179" s="43">
        <v>3</v>
      </c>
      <c r="H179" s="43">
        <v>0</v>
      </c>
      <c r="I179" s="43">
        <v>1</v>
      </c>
      <c r="J179" s="43">
        <v>72</v>
      </c>
      <c r="K179" s="44"/>
      <c r="L179" s="43"/>
    </row>
    <row r="180" spans="1:12" ht="14.4">
      <c r="A180" s="23"/>
      <c r="B180" s="15"/>
      <c r="C180" s="11"/>
      <c r="D180" s="56" t="s">
        <v>30</v>
      </c>
      <c r="E180" s="42" t="s">
        <v>42</v>
      </c>
      <c r="F180" s="43">
        <v>200</v>
      </c>
      <c r="G180" s="43">
        <v>0</v>
      </c>
      <c r="H180" s="43">
        <v>0</v>
      </c>
      <c r="I180" s="43">
        <v>0</v>
      </c>
      <c r="J180" s="43">
        <v>96</v>
      </c>
      <c r="K180" s="44"/>
      <c r="L180" s="43"/>
    </row>
    <row r="181" spans="1:12" ht="14.4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33</v>
      </c>
      <c r="E182" s="9"/>
      <c r="F182" s="19">
        <f>SUM(F176:F181)</f>
        <v>710</v>
      </c>
      <c r="G182" s="19">
        <f>SUM(G176:G181)</f>
        <v>18</v>
      </c>
      <c r="H182" s="19">
        <f>SUM(H176:H181)</f>
        <v>18</v>
      </c>
      <c r="I182" s="19">
        <f>SUM(I176:I181)</f>
        <v>72</v>
      </c>
      <c r="J182" s="19">
        <f>SUM(J176:J181)</f>
        <v>712</v>
      </c>
      <c r="K182" s="25"/>
      <c r="L182" s="19">
        <f>SUM(L176:L181)</f>
        <v>0</v>
      </c>
    </row>
    <row r="183" spans="1:12" ht="14.4">
      <c r="A183" s="26">
        <f>A176</f>
        <v>2</v>
      </c>
      <c r="B183" s="13">
        <f>B176</f>
        <v>5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4.4">
      <c r="A184" s="23"/>
      <c r="B184" s="15"/>
      <c r="C184" s="11"/>
      <c r="D184" s="7" t="s">
        <v>27</v>
      </c>
      <c r="E184" s="42"/>
      <c r="F184" s="43"/>
      <c r="G184" s="43"/>
      <c r="H184" s="43"/>
      <c r="I184" s="43"/>
      <c r="J184" s="43"/>
      <c r="K184" s="44"/>
      <c r="L184" s="43"/>
    </row>
    <row r="185" spans="1:12" ht="14.4">
      <c r="A185" s="23"/>
      <c r="B185" s="15"/>
      <c r="C185" s="11"/>
      <c r="D185" s="7" t="s">
        <v>28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29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30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31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32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4"/>
      <c r="B192" s="17"/>
      <c r="C192" s="8"/>
      <c r="D192" s="18" t="s">
        <v>33</v>
      </c>
      <c r="E192" s="9"/>
      <c r="F192" s="19">
        <f>SUM(F183:F191)</f>
        <v>0</v>
      </c>
      <c r="G192" s="19">
        <f t="shared" ref="G192:J192" si="84">SUM(G183:G191)</f>
        <v>0</v>
      </c>
      <c r="H192" s="19">
        <f t="shared" si="84"/>
        <v>0</v>
      </c>
      <c r="I192" s="19">
        <f t="shared" si="84"/>
        <v>0</v>
      </c>
      <c r="J192" s="19">
        <f t="shared" si="84"/>
        <v>0</v>
      </c>
      <c r="K192" s="25"/>
      <c r="L192" s="19">
        <f t="shared" ref="L192" si="85">SUM(L183:L191)</f>
        <v>0</v>
      </c>
    </row>
    <row r="193" spans="1:12" ht="14.4">
      <c r="A193" s="29">
        <f>A176</f>
        <v>2</v>
      </c>
      <c r="B193" s="30">
        <f>B176</f>
        <v>5</v>
      </c>
      <c r="C193" s="63" t="s">
        <v>4</v>
      </c>
      <c r="D193" s="64"/>
      <c r="E193" s="31"/>
      <c r="F193" s="32">
        <f>F182+F192</f>
        <v>710</v>
      </c>
      <c r="G193" s="32">
        <f t="shared" ref="G193" si="86">G182+G192</f>
        <v>18</v>
      </c>
      <c r="H193" s="32">
        <f t="shared" ref="H193" si="87">H182+H192</f>
        <v>18</v>
      </c>
      <c r="I193" s="32">
        <f t="shared" ref="I193" si="88">I182+I192</f>
        <v>72</v>
      </c>
      <c r="J193" s="32">
        <f t="shared" ref="J193:L193" si="89">J182+J192</f>
        <v>712</v>
      </c>
      <c r="K193" s="32"/>
      <c r="L193" s="32">
        <f t="shared" si="89"/>
        <v>0</v>
      </c>
    </row>
    <row r="194" spans="1:12">
      <c r="A194" s="27"/>
      <c r="B194" s="28"/>
      <c r="C194" s="65" t="s">
        <v>5</v>
      </c>
      <c r="D194" s="65"/>
      <c r="E194" s="65"/>
      <c r="F194" s="34">
        <f>(F23+F42+F61+F80+F99+F118+F137+F156+F175+F193)/(IF(F23=0,0,1)+IF(F42=0,0,1)+IF(F61=0,0,1)+IF(F80=0,0,1)+IF(F99=0,0,1)+IF(F118=0,0,1)+IF(F137=0,0,1)+IF(F156=0,0,1)+IF(F175=0,0,1)+IF(F193=0,0,1))</f>
        <v>636.5</v>
      </c>
      <c r="G194" s="34">
        <f>(G23+G42+G61+G80+G99+G118+G137+G156+G175+G193)/(IF(G23=0,0,1)+IF(G42=0,0,1)+IF(G61=0,0,1)+IF(G80=0,0,1)+IF(G99=0,0,1)+IF(G118=0,0,1)+IF(G137=0,0,1)+IF(G156=0,0,1)+IF(G175=0,0,1)+IF(G193=0,0,1))</f>
        <v>18</v>
      </c>
      <c r="H194" s="34">
        <f>(H23+H42+H61+H80+H99+H118+H137+H156+H175+H193)/(IF(H23=0,0,1)+IF(H42=0,0,1)+IF(H61=0,0,1)+IF(H80=0,0,1)+IF(H99=0,0,1)+IF(H118=0,0,1)+IF(H137=0,0,1)+IF(H156=0,0,1)+IF(H175=0,0,1)+IF(H193=0,0,1))</f>
        <v>18</v>
      </c>
      <c r="I194" s="34">
        <f>(I23+I42+I61+I80+I99+I118+I137+I156+I175+I193)/(IF(I23=0,0,1)+IF(I42=0,0,1)+IF(I61=0,0,1)+IF(I80=0,0,1)+IF(I99=0,0,1)+IF(I118=0,0,1)+IF(I137=0,0,1)+IF(I156=0,0,1)+IF(I175=0,0,1)+IF(I193=0,0,1))</f>
        <v>72</v>
      </c>
      <c r="J194" s="34">
        <f>(J23+J42+J61+J80+J99+J118+J137+J156+J175+J193)/(IF(J23=0,0,1)+IF(J42=0,0,1)+IF(J61=0,0,1)+IF(J80=0,0,1)+IF(J99=0,0,1)+IF(J118=0,0,1)+IF(J137=0,0,1)+IF(J156=0,0,1)+IF(J175=0,0,1)+IF(J193=0,0,1))</f>
        <v>631</v>
      </c>
      <c r="K194" s="34"/>
      <c r="L194" s="34" t="e">
        <f>(L23+L42+L61+L80+L99+L118+L137+L156+L175+L193)/(IF(L23=0,0,1)+IF(L42=0,0,1)+IF(L61=0,0,1)+IF(L80=0,0,1)+IF(L99=0,0,1)+IF(L118=0,0,1)+IF(L137=0,0,1)+IF(L156=0,0,1)+IF(L175=0,0,1)+IF(L193=0,0,1))</f>
        <v>#DIV/0!</v>
      </c>
    </row>
  </sheetData>
  <mergeCells count="14">
    <mergeCell ref="C80:D80"/>
    <mergeCell ref="C99:D99"/>
    <mergeCell ref="C23:D23"/>
    <mergeCell ref="C194:E194"/>
    <mergeCell ref="C193:D193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2025-08-21T09:56:28Z</cp:lastPrinted>
  <dcterms:created xsi:type="dcterms:W3CDTF">2022-05-16T14:23:56Z</dcterms:created>
  <dcterms:modified xsi:type="dcterms:W3CDTF">2025-12-30T08:24:06Z</dcterms:modified>
</cp:coreProperties>
</file>